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CeSVoP Dropbox\Andrea Cascino\Consulenze amministrative\MODULISTICA amministrativo fiscale\"/>
    </mc:Choice>
  </mc:AlternateContent>
  <xr:revisionPtr revIDLastSave="0" documentId="13_ncr:1_{DF6AAB74-33F8-4FED-8844-64E319582B93}" xr6:coauthVersionLast="47" xr6:coauthVersionMax="47" xr10:uidLastSave="{00000000-0000-0000-0000-000000000000}"/>
  <bookViews>
    <workbookView xWindow="-108" yWindow="-108" windowWidth="23256" windowHeight="12576" tabRatio="659" xr2:uid="{00000000-000D-0000-FFFF-FFFF00000000}"/>
  </bookViews>
  <sheets>
    <sheet name="Rendiconto Modello C" sheetId="8" r:id="rId1"/>
  </sheets>
  <definedNames>
    <definedName name="_xlnm.Print_Area" localSheetId="0">'Rendiconto Modello C'!$A$1:$F$76</definedName>
    <definedName name="_xlnm.Print_Titles" localSheetId="0">'Rendiconto Modello C'!$1:$4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8" l="1"/>
  <c r="F58" i="8"/>
  <c r="F60" i="8" s="1"/>
  <c r="F64" i="8" s="1"/>
  <c r="E58" i="8"/>
  <c r="E60" i="8" s="1"/>
  <c r="A64" i="8" s="1"/>
  <c r="C58" i="8"/>
  <c r="B58" i="8"/>
  <c r="F47" i="8"/>
  <c r="E47" i="8"/>
  <c r="C47" i="8"/>
  <c r="B47" i="8"/>
  <c r="F39" i="8"/>
  <c r="F40" i="8" s="1"/>
  <c r="E39" i="8"/>
  <c r="E40" i="8" s="1"/>
  <c r="D40" i="8" s="1"/>
  <c r="C39" i="8"/>
  <c r="B39" i="8"/>
  <c r="F32" i="8"/>
  <c r="F31" i="8"/>
  <c r="E31" i="8"/>
  <c r="E32" i="8" s="1"/>
  <c r="C31" i="8"/>
  <c r="B31" i="8"/>
  <c r="E26" i="8"/>
  <c r="F25" i="8"/>
  <c r="F26" i="8" s="1"/>
  <c r="E25" i="8"/>
  <c r="C25" i="8"/>
  <c r="B25" i="8"/>
  <c r="F16" i="8"/>
  <c r="F48" i="8" s="1"/>
  <c r="E16" i="8"/>
  <c r="C16" i="8"/>
  <c r="B16" i="8"/>
  <c r="B48" i="8" s="1"/>
  <c r="C48" i="8" l="1"/>
  <c r="F49" i="8" s="1"/>
  <c r="F51" i="8" s="1"/>
  <c r="F63" i="8" s="1"/>
  <c r="F65" i="8" s="1"/>
  <c r="E17" i="8"/>
  <c r="D17" i="8" s="1"/>
  <c r="E48" i="8"/>
  <c r="E49" i="8" s="1"/>
  <c r="D49" i="8" s="1"/>
  <c r="F17" i="8"/>
  <c r="E51" i="8" l="1"/>
  <c r="E63" i="8" s="1"/>
  <c r="E65" i="8" s="1"/>
  <c r="D51" i="8" l="1"/>
  <c r="A63" i="8" l="1"/>
  <c r="A65" i="8" l="1"/>
  <c r="H7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</author>
    <author>Andrea Cascino CeSVoP</author>
  </authors>
  <commentList>
    <comment ref="B4" authorId="0" shapeId="0" xr:uid="{0D12A43E-0F4A-4504-955D-426995391685}">
      <text>
        <r>
          <rPr>
            <b/>
            <sz val="9"/>
            <color indexed="81"/>
            <rFont val="Tahoma"/>
            <family val="2"/>
          </rPr>
          <t>ES. T:</t>
        </r>
        <r>
          <rPr>
            <sz val="9"/>
            <color indexed="81"/>
            <rFont val="Tahoma"/>
            <family val="2"/>
          </rPr>
          <t xml:space="preserve">
Anno corrente</t>
        </r>
      </text>
    </comment>
    <comment ref="C4" authorId="0" shapeId="0" xr:uid="{E858D129-6F1F-4C2E-9895-B3A4A3758E42}">
      <text>
        <r>
          <rPr>
            <b/>
            <sz val="9"/>
            <color indexed="81"/>
            <rFont val="Tahoma"/>
            <family val="2"/>
          </rPr>
          <t>Es. t-1</t>
        </r>
        <r>
          <rPr>
            <sz val="9"/>
            <color indexed="81"/>
            <rFont val="Tahoma"/>
            <family val="2"/>
          </rPr>
          <t xml:space="preserve">
anno precedente</t>
        </r>
      </text>
    </comment>
    <comment ref="B6" authorId="0" shapeId="0" xr:uid="{DB2634F8-20A2-4576-82CD-1952E6B13670}">
      <text>
        <r>
          <rPr>
            <b/>
            <sz val="9"/>
            <color indexed="81"/>
            <rFont val="Tahoma"/>
            <family val="2"/>
          </rPr>
          <t>1) Materie prime...</t>
        </r>
        <r>
          <rPr>
            <sz val="9"/>
            <color indexed="81"/>
            <rFont val="Tahoma"/>
            <family val="2"/>
          </rPr>
          <t xml:space="preserve">
Esempio: Cancelleria, materiale di pulizie, materiale didattico, Toner, Cartucce, Carburante, Generi alimentari, libri e riviste, materiale sanitario</t>
        </r>
      </text>
    </comment>
    <comment ref="B7" authorId="0" shapeId="0" xr:uid="{D3444F6E-B9E7-4CD5-9660-0262D2638D62}">
      <text>
        <r>
          <rPr>
            <b/>
            <sz val="9"/>
            <color indexed="81"/>
            <rFont val="Tahoma"/>
            <family val="2"/>
          </rPr>
          <t>2) Servizi:</t>
        </r>
        <r>
          <rPr>
            <sz val="9"/>
            <color indexed="81"/>
            <rFont val="Tahoma"/>
            <family val="2"/>
          </rPr>
          <t xml:space="preserve">
Esempio: Assicurazioni, Oneri bancari (Spese di tenuta c/c, commissioni), Rimborsi spese volontari, Prestazioni occasionali, Consulenze, Utenze (Luce, acqua, gas, telefono), Manutenzioni e riparazioni, Assistenza o riparazioni sotware e attrezzature, Servizi informatici (spese sito web, Pec, firma digitale), servizi di Pulizia, etc.</t>
        </r>
      </text>
    </comment>
    <comment ref="C7" authorId="0" shapeId="0" xr:uid="{BB05F5B8-39ED-4C3F-8DC2-47317113B7A8}">
      <text>
        <r>
          <rPr>
            <b/>
            <sz val="9"/>
            <color indexed="81"/>
            <rFont val="Tahoma"/>
            <family val="2"/>
          </rPr>
          <t>Servizi:</t>
        </r>
        <r>
          <rPr>
            <sz val="9"/>
            <color indexed="81"/>
            <rFont val="Tahoma"/>
            <family val="2"/>
          </rPr>
          <t xml:space="preserve">
Esempio: Consulenze, Utenze (Luce, acqua, gas, telefono), Manutenzioni e riparazioni, Assistenza o riparazioni sotware e attrezzature, Servizi informatici (spese sito web, Pec, firma digitale), servizi di Pulizia, etc.</t>
        </r>
      </text>
    </comment>
    <comment ref="B8" authorId="0" shapeId="0" xr:uid="{71EF1C7E-68B8-4611-80AE-8C106ADD4943}">
      <text>
        <r>
          <rPr>
            <b/>
            <sz val="9"/>
            <color indexed="81"/>
            <rFont val="Tahoma"/>
            <family val="2"/>
          </rPr>
          <t>3) Godimento beni di terzi:</t>
        </r>
        <r>
          <rPr>
            <sz val="9"/>
            <color indexed="81"/>
            <rFont val="Tahoma"/>
            <family val="2"/>
          </rPr>
          <t xml:space="preserve">
Esempio: Noleggi, fitti passivi (affitto sede), etc.</t>
        </r>
      </text>
    </comment>
    <comment ref="C8" authorId="0" shapeId="0" xr:uid="{B6F3263A-B2F6-47E2-B2E8-1445E5F9E66E}">
      <text>
        <r>
          <rPr>
            <b/>
            <sz val="9"/>
            <color indexed="81"/>
            <rFont val="Tahoma"/>
            <family val="2"/>
          </rPr>
          <t>Godimento beni di terzi:</t>
        </r>
        <r>
          <rPr>
            <sz val="9"/>
            <color indexed="81"/>
            <rFont val="Tahoma"/>
            <family val="2"/>
          </rPr>
          <t xml:space="preserve">
Esempio: Noleggi, fitti passivi (affitto sede), etc.</t>
        </r>
      </text>
    </comment>
    <comment ref="B9" authorId="0" shapeId="0" xr:uid="{58495EBE-C98B-4E89-8197-1A189104B33A}">
      <text>
        <r>
          <rPr>
            <b/>
            <sz val="9"/>
            <color indexed="81"/>
            <rFont val="Tahoma"/>
            <family val="2"/>
          </rPr>
          <t>4) Personale:</t>
        </r>
        <r>
          <rPr>
            <sz val="9"/>
            <color indexed="81"/>
            <rFont val="Tahoma"/>
            <family val="2"/>
          </rPr>
          <t xml:space="preserve">
Salari e stipendi, oneri contributivi</t>
        </r>
      </text>
    </comment>
    <comment ref="C9" authorId="0" shapeId="0" xr:uid="{A0A23CD5-4248-45CE-B57E-9B3F1D61B6C0}">
      <text>
        <r>
          <rPr>
            <b/>
            <sz val="9"/>
            <color indexed="81"/>
            <rFont val="Tahoma"/>
            <family val="2"/>
          </rPr>
          <t>Personale:</t>
        </r>
        <r>
          <rPr>
            <sz val="9"/>
            <color indexed="81"/>
            <rFont val="Tahoma"/>
            <family val="2"/>
          </rPr>
          <t xml:space="preserve">
Salari e stipendi, oneri contributivi, Prestazioni occasionali</t>
        </r>
      </text>
    </comment>
    <comment ref="E9" authorId="0" shapeId="0" xr:uid="{B6DB0C20-7ABE-4EA7-8E4F-BEA42E6638D5}">
      <text>
        <r>
          <rPr>
            <b/>
            <sz val="9"/>
            <color indexed="81"/>
            <rFont val="Tahoma"/>
            <family val="2"/>
          </rPr>
          <t>Esempio:</t>
        </r>
        <r>
          <rPr>
            <sz val="9"/>
            <color indexed="81"/>
            <rFont val="Tahoma"/>
            <family val="2"/>
          </rPr>
          <t xml:space="preserve">
Erogazioni liberali e donazioni</t>
        </r>
      </text>
    </comment>
    <comment ref="B10" authorId="0" shapeId="0" xr:uid="{72662161-C20D-4324-BDD0-F7F953ACD0B2}">
      <text>
        <r>
          <rPr>
            <b/>
            <sz val="9"/>
            <color indexed="81"/>
            <rFont val="Tahoma"/>
            <family val="2"/>
          </rPr>
          <t>5) Uscite diverse di gestione:</t>
        </r>
        <r>
          <rPr>
            <sz val="9"/>
            <color indexed="81"/>
            <rFont val="Tahoma"/>
            <family val="2"/>
          </rPr>
          <t xml:space="preserve">
Esempio: Oneri bancari, Sanzioni e multe, Quote associative ad altri enti, Erogazioni liberali in favore di terzi, Siae, Imposte e Tasse, Altre uscite diverse</t>
        </r>
      </text>
    </comment>
    <comment ref="C10" authorId="0" shapeId="0" xr:uid="{5578C2B2-EC10-43D7-8904-419A40DE826F}">
      <text>
        <r>
          <rPr>
            <b/>
            <sz val="9"/>
            <color indexed="81"/>
            <rFont val="Tahoma"/>
            <family val="2"/>
          </rPr>
          <t>Uscite diverse di gestione:</t>
        </r>
        <r>
          <rPr>
            <sz val="9"/>
            <color indexed="81"/>
            <rFont val="Tahoma"/>
            <family val="2"/>
          </rPr>
          <t xml:space="preserve">
Esempio: Rimborsi spese volontari, sanzioni e multe, Quote associative ad altri enti, Erogazioni liberali in favore di terzi, Siae, Imposte e Tasse, Altre uscite diverse</t>
        </r>
      </text>
    </comment>
    <comment ref="B54" authorId="0" shapeId="0" xr:uid="{D1225928-C832-4931-A210-77A81BCE8946}">
      <text>
        <r>
          <rPr>
            <b/>
            <sz val="9"/>
            <color indexed="81"/>
            <rFont val="Tahoma"/>
            <family val="2"/>
          </rPr>
          <t>Inserire  gli acquisti di beni durevoli (pc, attrezzature, software, mobili e arredi, etc)</t>
        </r>
      </text>
    </comment>
    <comment ref="E69" authorId="0" shapeId="0" xr:uid="{5C8655FC-F3D5-4B90-B5D9-D178EF41B0F9}">
      <text>
        <r>
          <rPr>
            <b/>
            <sz val="9"/>
            <color indexed="81"/>
            <rFont val="Tahoma"/>
            <family val="2"/>
          </rPr>
          <t>Inserire il saldo Cassa al 31/12 anno corrente</t>
        </r>
      </text>
    </comment>
    <comment ref="F69" authorId="1" shapeId="0" xr:uid="{C2038B52-12BF-4E48-A3A7-35837671CBEC}">
      <text>
        <r>
          <rPr>
            <b/>
            <sz val="9"/>
            <color indexed="81"/>
            <rFont val="Tahoma"/>
            <charset val="1"/>
          </rPr>
          <t>Inserire saldo anno precedente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70" authorId="0" shapeId="0" xr:uid="{43FBA1A5-A675-4E51-8D6D-BB90033826F6}">
      <text>
        <r>
          <rPr>
            <b/>
            <sz val="9"/>
            <color indexed="81"/>
            <rFont val="Tahoma"/>
            <family val="2"/>
          </rPr>
          <t>Inserire saldo del c/c Bancario al 31/12 anno corrente</t>
        </r>
      </text>
    </comment>
    <comment ref="F70" authorId="1" shapeId="0" xr:uid="{22205AB1-E6CA-4969-BD29-CFD5DB28085C}">
      <text>
        <r>
          <rPr>
            <b/>
            <sz val="9"/>
            <color indexed="81"/>
            <rFont val="Tahoma"/>
            <charset val="1"/>
          </rPr>
          <t>Inserire saldo anno precedente</t>
        </r>
      </text>
    </comment>
  </commentList>
</comments>
</file>

<file path=xl/sharedStrings.xml><?xml version="1.0" encoding="utf-8"?>
<sst xmlns="http://schemas.openxmlformats.org/spreadsheetml/2006/main" count="119" uniqueCount="83">
  <si>
    <t>MOD. D</t>
  </si>
  <si>
    <t>USCITE</t>
  </si>
  <si>
    <t>2) Servizi</t>
  </si>
  <si>
    <t>3) Godimento beni di terzi</t>
  </si>
  <si>
    <t>4) Personale</t>
  </si>
  <si>
    <t>5) Uscite diverse di gestione</t>
  </si>
  <si>
    <t>Totale</t>
  </si>
  <si>
    <t>B) Uscite da attività diverse</t>
  </si>
  <si>
    <t>C) Uscite da attività di raccolta fondi</t>
  </si>
  <si>
    <t>1) Uscite per raccolte fondi abituali</t>
  </si>
  <si>
    <t>3) Altre uscite</t>
  </si>
  <si>
    <t>1) Su rapporti bancari</t>
  </si>
  <si>
    <t>2) Su investimenti finanziari</t>
  </si>
  <si>
    <t>3) Su patrimonio edilizio</t>
  </si>
  <si>
    <t>4) Su altri beni patrimoniali</t>
  </si>
  <si>
    <t>5) Altre uscite</t>
  </si>
  <si>
    <t>E) Uscite di supporto generale</t>
  </si>
  <si>
    <t>Es.t</t>
  </si>
  <si>
    <t>Es.t-1</t>
  </si>
  <si>
    <t>ENTRATE</t>
  </si>
  <si>
    <t>4) Erogazioni liberali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</si>
  <si>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</si>
  <si>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</si>
  <si>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</si>
  <si>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</si>
  <si>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</si>
  <si>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</si>
  <si>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>B) Entrate da attività diverse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</si>
  <si>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</si>
  <si>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</si>
  <si>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</si>
  <si>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</si>
  <si>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</si>
  <si>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>Avanzo/disavanzo attività diverse</t>
  </si>
  <si>
    <t>C) Entrate da attività di raccolta fondi</t>
  </si>
  <si>
    <t>1) Entrate da raccolte fondi abituali</t>
  </si>
  <si>
    <t>2) Entrate da raccolte fondi occasionali</t>
  </si>
  <si>
    <t>3) Altre entrate</t>
  </si>
  <si>
    <t>Avanzo/disavanzo attività di raccolta fondi</t>
  </si>
  <si>
    <t>1) Da rapporti bancari</t>
  </si>
  <si>
    <t>2) Da altri investimenti finanziari</t>
  </si>
  <si>
    <t>3) Da patrimonio edilizio</t>
  </si>
  <si>
    <t>4) Da altri beni patrimoniali</t>
  </si>
  <si>
    <t>5) Altre entrate</t>
  </si>
  <si>
    <t>E) Entrate di supporto generale</t>
  </si>
  <si>
    <t>1) Entrate da distacco del personale</t>
  </si>
  <si>
    <t>2) Altre entrate di supporto generale</t>
  </si>
  <si>
    <t>Totale uscite della gestione</t>
  </si>
  <si>
    <t>Totale entrate della gestione</t>
  </si>
  <si>
    <t>Imposte</t>
  </si>
  <si>
    <t>Cassa e banca</t>
  </si>
  <si>
    <t>Cassa</t>
  </si>
  <si>
    <t>Depositi bancari e postali</t>
  </si>
  <si>
    <t>Costi figurativi</t>
  </si>
  <si>
    <t>1) da attività di interesse generale</t>
  </si>
  <si>
    <t>2) da attività diverse</t>
  </si>
  <si>
    <t>Proventi figurativi</t>
  </si>
  <si>
    <t>2) Uscite per raccolte fondi occasionali</t>
  </si>
  <si>
    <t>1) Materie prime, sussidiarie, di consumo e di merci</t>
  </si>
  <si>
    <t>A) Uscite da attività di interesse generale</t>
  </si>
  <si>
    <t>1) Entrate da quote associative e apporti dei fondatori</t>
  </si>
  <si>
    <t>2) Entrate dagli associati per attività mutuali</t>
  </si>
  <si>
    <t>3) Entrate per prestazioni e cessioni ad associati e fondatori</t>
  </si>
  <si>
    <t>1) Entrate per prestazioni e cessioni ad associati e fondatori</t>
  </si>
  <si>
    <t>D) Entrate da attività finanziarie e patrimoniali</t>
  </si>
  <si>
    <t>D) Uscite da attività finanziarie e patrimoniali</t>
  </si>
  <si>
    <t>Uscite da investimenti in immobilizzazioni o da deflussi di capitale di terzi</t>
  </si>
  <si>
    <t>1) Investimenti in immobilizzazioni inerenti alle attività di interesse generale</t>
  </si>
  <si>
    <t>2) Investimenti in immobilizzazioni inerenti alle attività diverse</t>
  </si>
  <si>
    <t>3) Investimenti in attività finanziarie e patrimoniali</t>
  </si>
  <si>
    <t>4) Rimborso di finanziamenti per quota capitale e di prestiti</t>
  </si>
  <si>
    <t>1) Disinvestimenti di immobilizzazioni inerenti alle attività di interesse generale</t>
  </si>
  <si>
    <t>2) Disinvestimenti di immobilizzazioni inerenti alle attività diverse</t>
  </si>
  <si>
    <t>3) Disinvestimenti di attività finanziarie e patrimoniali</t>
  </si>
  <si>
    <t>4) Ricevimento di finanziamenti e di prestiti</t>
  </si>
  <si>
    <t>Avanzo/disavanzo da entrate e uscite per investimenti e disinvestimenti patrimoniali e finanziamenti</t>
  </si>
  <si>
    <t>Entrate da disinvestimenti in immobilizzazioni o da flussi di capitale di terzi</t>
  </si>
  <si>
    <t>Sbilancio</t>
  </si>
  <si>
    <t>A) Entrate  da attività  di interesse generale</t>
  </si>
  <si>
    <t>Data</t>
  </si>
  <si>
    <t>Il Presidente</t>
  </si>
  <si>
    <r>
      <rPr>
        <b/>
        <sz val="18"/>
        <color theme="1"/>
        <rFont val="Arial Narrow"/>
        <family val="2"/>
      </rPr>
      <t xml:space="preserve">Denominazione ETS
</t>
    </r>
    <r>
      <rPr>
        <sz val="12"/>
        <color theme="1"/>
        <rFont val="Arial Narrow"/>
        <family val="2"/>
      </rPr>
      <t>Sede legale: …..
C.F. …..</t>
    </r>
  </si>
  <si>
    <t>RENDICONTO PER CASSA 202__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</si>
</sst>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;[Red]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  <font>
      <sz val="10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102">
    <xf numFmtId="0" fontId="0" fillId="0" borderId="0" xfId="0"/>
    <xf numFmtId="0" fontId="3" fillId="3" borderId="1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44" fontId="6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top" wrapText="1"/>
    </xf>
    <xf numFmtId="44" fontId="6" fillId="3" borderId="5" xfId="1" applyFont="1" applyFill="1" applyBorder="1" applyAlignment="1">
      <alignment horizontal="center" vertical="top" wrapText="1"/>
    </xf>
    <xf numFmtId="44" fontId="6" fillId="3" borderId="6" xfId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3" borderId="7" xfId="0" applyFont="1" applyFill="1" applyBorder="1" applyAlignment="1">
      <alignment vertical="top" wrapText="1"/>
    </xf>
    <xf numFmtId="44" fontId="6" fillId="3" borderId="1" xfId="1" applyFont="1" applyFill="1" applyBorder="1" applyAlignment="1">
      <alignment horizontal="right" vertical="center" wrapText="1"/>
    </xf>
    <xf numFmtId="44" fontId="6" fillId="3" borderId="8" xfId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0" borderId="1" xfId="0" applyFont="1" applyBorder="1"/>
    <xf numFmtId="44" fontId="7" fillId="3" borderId="1" xfId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top" wrapText="1"/>
    </xf>
    <xf numFmtId="44" fontId="6" fillId="2" borderId="1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top" wrapText="1"/>
    </xf>
    <xf numFmtId="44" fontId="6" fillId="2" borderId="8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165" fontId="6" fillId="2" borderId="8" xfId="1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165" fontId="6" fillId="2" borderId="1" xfId="1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top" wrapText="1"/>
    </xf>
    <xf numFmtId="44" fontId="5" fillId="2" borderId="1" xfId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top" wrapText="1"/>
    </xf>
    <xf numFmtId="44" fontId="5" fillId="2" borderId="8" xfId="1" applyFont="1" applyFill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1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top" wrapText="1"/>
    </xf>
    <xf numFmtId="44" fontId="6" fillId="0" borderId="8" xfId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top" wrapText="1"/>
    </xf>
    <xf numFmtId="0" fontId="6" fillId="3" borderId="9" xfId="0" applyFont="1" applyFill="1" applyBorder="1" applyAlignment="1">
      <alignment vertical="top" wrapText="1"/>
    </xf>
    <xf numFmtId="44" fontId="6" fillId="3" borderId="1" xfId="1" applyFont="1" applyFill="1" applyBorder="1" applyAlignment="1">
      <alignment vertical="top" wrapText="1"/>
    </xf>
    <xf numFmtId="44" fontId="6" fillId="3" borderId="8" xfId="1" applyFont="1" applyFill="1" applyBorder="1" applyAlignment="1">
      <alignment vertical="top" wrapText="1"/>
    </xf>
    <xf numFmtId="44" fontId="6" fillId="3" borderId="0" xfId="1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top" wrapText="1"/>
    </xf>
    <xf numFmtId="44" fontId="6" fillId="3" borderId="0" xfId="1" applyFont="1" applyFill="1" applyBorder="1" applyAlignment="1">
      <alignment vertical="top" wrapText="1"/>
    </xf>
    <xf numFmtId="44" fontId="6" fillId="3" borderId="10" xfId="1" applyFont="1" applyFill="1" applyBorder="1" applyAlignment="1">
      <alignment vertical="top" wrapText="1"/>
    </xf>
    <xf numFmtId="44" fontId="6" fillId="3" borderId="2" xfId="1" applyFont="1" applyFill="1" applyBorder="1" applyAlignment="1">
      <alignment horizontal="center" vertical="top" wrapText="1"/>
    </xf>
    <xf numFmtId="44" fontId="6" fillId="3" borderId="11" xfId="1" applyFont="1" applyFill="1" applyBorder="1" applyAlignment="1">
      <alignment horizontal="center" vertical="top" wrapText="1"/>
    </xf>
    <xf numFmtId="44" fontId="6" fillId="3" borderId="1" xfId="1" applyFont="1" applyFill="1" applyBorder="1" applyAlignment="1">
      <alignment horizontal="center" vertical="top" wrapText="1"/>
    </xf>
    <xf numFmtId="44" fontId="6" fillId="3" borderId="8" xfId="1" applyFont="1" applyFill="1" applyBorder="1" applyAlignment="1">
      <alignment horizontal="center" vertical="top" wrapText="1"/>
    </xf>
    <xf numFmtId="44" fontId="6" fillId="3" borderId="1" xfId="1" applyFont="1" applyFill="1" applyBorder="1" applyAlignment="1">
      <alignment horizontal="left" vertical="top" wrapText="1"/>
    </xf>
    <xf numFmtId="44" fontId="6" fillId="3" borderId="8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4" fontId="6" fillId="3" borderId="0" xfId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right" vertical="top" wrapText="1"/>
    </xf>
    <xf numFmtId="44" fontId="6" fillId="3" borderId="14" xfId="1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top" wrapText="1"/>
    </xf>
    <xf numFmtId="44" fontId="6" fillId="3" borderId="14" xfId="1" applyFont="1" applyFill="1" applyBorder="1" applyAlignment="1">
      <alignment vertical="top" wrapText="1"/>
    </xf>
    <xf numFmtId="44" fontId="6" fillId="3" borderId="15" xfId="1" applyFont="1" applyFill="1" applyBorder="1" applyAlignment="1">
      <alignment vertical="top" wrapText="1"/>
    </xf>
    <xf numFmtId="44" fontId="5" fillId="4" borderId="1" xfId="0" applyNumberFormat="1" applyFont="1" applyFill="1" applyBorder="1" applyAlignment="1">
      <alignment horizontal="center"/>
    </xf>
    <xf numFmtId="0" fontId="7" fillId="0" borderId="21" xfId="0" applyFont="1" applyBorder="1" applyAlignment="1">
      <alignment wrapText="1"/>
    </xf>
    <xf numFmtId="44" fontId="7" fillId="0" borderId="0" xfId="1" applyFont="1" applyAlignment="1">
      <alignment horizontal="right" vertical="center" wrapText="1"/>
    </xf>
    <xf numFmtId="0" fontId="7" fillId="0" borderId="21" xfId="0" applyFont="1" applyBorder="1" applyAlignment="1">
      <alignment horizontal="left" wrapText="1"/>
    </xf>
    <xf numFmtId="44" fontId="1" fillId="3" borderId="18" xfId="1" applyFont="1" applyFill="1" applyBorder="1" applyAlignment="1">
      <alignment vertical="top" wrapText="1"/>
    </xf>
    <xf numFmtId="44" fontId="1" fillId="3" borderId="19" xfId="1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1" applyFont="1" applyAlignment="1">
      <alignment vertical="top" wrapText="1"/>
    </xf>
    <xf numFmtId="0" fontId="1" fillId="0" borderId="0" xfId="0" applyFont="1" applyAlignment="1">
      <alignment vertical="top" wrapText="1"/>
    </xf>
    <xf numFmtId="44" fontId="1" fillId="0" borderId="0" xfId="1" applyFont="1" applyAlignment="1">
      <alignment horizontal="right" vertical="center" wrapText="1"/>
    </xf>
    <xf numFmtId="0" fontId="13" fillId="0" borderId="0" xfId="0" applyFont="1"/>
    <xf numFmtId="164" fontId="13" fillId="0" borderId="0" xfId="2" applyFont="1" applyAlignment="1"/>
    <xf numFmtId="164" fontId="1" fillId="0" borderId="0" xfId="2" applyFont="1"/>
    <xf numFmtId="164" fontId="6" fillId="0" borderId="0" xfId="2" applyFont="1"/>
    <xf numFmtId="164" fontId="5" fillId="0" borderId="0" xfId="2" applyFont="1"/>
    <xf numFmtId="164" fontId="6" fillId="0" borderId="0" xfId="2" applyFont="1" applyAlignment="1">
      <alignment vertical="center"/>
    </xf>
    <xf numFmtId="164" fontId="6" fillId="0" borderId="0" xfId="2" applyFont="1" applyFill="1"/>
    <xf numFmtId="164" fontId="6" fillId="0" borderId="0" xfId="2" applyFont="1" applyAlignment="1">
      <alignment horizontal="left"/>
    </xf>
    <xf numFmtId="0" fontId="5" fillId="2" borderId="7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65" fontId="6" fillId="3" borderId="1" xfId="1" applyNumberFormat="1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44" fontId="4" fillId="3" borderId="18" xfId="1" applyFont="1" applyFill="1" applyBorder="1" applyAlignment="1">
      <alignment horizontal="center" vertical="center" wrapText="1"/>
    </xf>
    <xf numFmtId="44" fontId="4" fillId="3" borderId="20" xfId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0" borderId="7" xfId="0" applyFont="1" applyBorder="1"/>
    <xf numFmtId="0" fontId="7" fillId="3" borderId="7" xfId="0" applyFont="1" applyFill="1" applyBorder="1" applyAlignment="1">
      <alignment horizontal="left" vertical="top" wrapText="1" indent="1"/>
    </xf>
  </cellXfs>
  <cellStyles count="4">
    <cellStyle name="Migliaia" xfId="2" builtinId="3"/>
    <cellStyle name="Normale" xfId="0" builtinId="0"/>
    <cellStyle name="Normale 4" xfId="3" xr:uid="{61376378-7F90-44F3-891A-7216A9A18B73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145A-073B-40E3-B716-2BBAF696508C}">
  <sheetPr>
    <pageSetUpPr fitToPage="1"/>
  </sheetPr>
  <dimension ref="A1:K76"/>
  <sheetViews>
    <sheetView tabSelected="1" topLeftCell="A28" zoomScale="130" zoomScaleNormal="130" zoomScaleSheetLayoutView="100" workbookViewId="0">
      <selection activeCell="D14" sqref="D14"/>
    </sheetView>
  </sheetViews>
  <sheetFormatPr defaultColWidth="8.6640625" defaultRowHeight="13.8" x14ac:dyDescent="0.25"/>
  <cols>
    <col min="1" max="1" width="35.6640625" style="74" customWidth="1"/>
    <col min="2" max="2" width="12.6640625" style="75" bestFit="1" customWidth="1"/>
    <col min="3" max="3" width="11.5546875" style="75" bestFit="1" customWidth="1"/>
    <col min="4" max="4" width="41.5546875" style="74" customWidth="1"/>
    <col min="5" max="5" width="13.88671875" style="73" bestFit="1" customWidth="1"/>
    <col min="6" max="6" width="12.6640625" style="73" bestFit="1" customWidth="1"/>
    <col min="7" max="7" width="8.6640625" style="71"/>
    <col min="8" max="8" width="13.88671875" style="72" customWidth="1"/>
    <col min="9" max="9" width="8.6640625" style="71"/>
    <col min="10" max="10" width="11.6640625" style="78" bestFit="1" customWidth="1"/>
    <col min="11" max="11" width="14.5546875" style="78" customWidth="1"/>
    <col min="12" max="16384" width="8.6640625" style="71"/>
  </cols>
  <sheetData>
    <row r="1" spans="1:11" s="76" customFormat="1" ht="65.400000000000006" customHeight="1" thickBot="1" x14ac:dyDescent="0.35">
      <c r="A1" s="94" t="s">
        <v>81</v>
      </c>
      <c r="B1" s="94"/>
      <c r="C1" s="94"/>
      <c r="D1" s="94"/>
      <c r="E1" s="94"/>
      <c r="F1" s="94"/>
      <c r="G1" s="77"/>
      <c r="J1" s="77"/>
      <c r="K1" s="77"/>
    </row>
    <row r="2" spans="1:11" ht="15.6" x14ac:dyDescent="0.25">
      <c r="A2" s="1" t="s">
        <v>0</v>
      </c>
      <c r="B2" s="95" t="s">
        <v>82</v>
      </c>
      <c r="C2" s="95"/>
      <c r="D2" s="95"/>
      <c r="E2" s="69"/>
      <c r="F2" s="70"/>
    </row>
    <row r="3" spans="1:11" ht="15.6" customHeight="1" thickBot="1" x14ac:dyDescent="0.3">
      <c r="A3" s="2"/>
      <c r="B3" s="96"/>
      <c r="C3" s="96"/>
      <c r="D3" s="96"/>
      <c r="E3" s="3"/>
      <c r="F3" s="4"/>
    </row>
    <row r="4" spans="1:11" s="10" customFormat="1" ht="15.6" x14ac:dyDescent="0.3">
      <c r="A4" s="5" t="s">
        <v>1</v>
      </c>
      <c r="B4" s="6" t="s">
        <v>17</v>
      </c>
      <c r="C4" s="6" t="s">
        <v>18</v>
      </c>
      <c r="D4" s="7" t="s">
        <v>19</v>
      </c>
      <c r="E4" s="8" t="s">
        <v>17</v>
      </c>
      <c r="F4" s="9" t="s">
        <v>18</v>
      </c>
      <c r="H4" s="11"/>
      <c r="J4" s="79"/>
      <c r="K4" s="79"/>
    </row>
    <row r="5" spans="1:11" s="10" customFormat="1" ht="31.2" x14ac:dyDescent="0.3">
      <c r="A5" s="84" t="s">
        <v>59</v>
      </c>
      <c r="B5" s="20"/>
      <c r="C5" s="20"/>
      <c r="D5" s="85" t="s">
        <v>78</v>
      </c>
      <c r="E5" s="20"/>
      <c r="F5" s="22"/>
      <c r="H5" s="11"/>
      <c r="J5" s="79"/>
      <c r="K5" s="79"/>
    </row>
    <row r="6" spans="1:11" s="10" customFormat="1" ht="31.2" x14ac:dyDescent="0.3">
      <c r="A6" s="15" t="s">
        <v>58</v>
      </c>
      <c r="B6" s="13">
        <v>0</v>
      </c>
      <c r="C6" s="13">
        <v>0</v>
      </c>
      <c r="D6" s="16" t="s">
        <v>60</v>
      </c>
      <c r="E6" s="13">
        <v>0</v>
      </c>
      <c r="F6" s="14">
        <v>0</v>
      </c>
      <c r="H6" s="11"/>
      <c r="J6" s="79"/>
      <c r="K6" s="79"/>
    </row>
    <row r="7" spans="1:11" s="10" customFormat="1" ht="15.6" x14ac:dyDescent="0.3">
      <c r="A7" s="15" t="s">
        <v>2</v>
      </c>
      <c r="B7" s="13">
        <v>0</v>
      </c>
      <c r="C7" s="13">
        <v>0</v>
      </c>
      <c r="D7" s="16" t="s">
        <v>61</v>
      </c>
      <c r="E7" s="13">
        <v>0</v>
      </c>
      <c r="F7" s="14">
        <v>0</v>
      </c>
      <c r="H7" s="11"/>
      <c r="J7" s="79"/>
      <c r="K7" s="79"/>
    </row>
    <row r="8" spans="1:11" s="10" customFormat="1" ht="31.2" x14ac:dyDescent="0.3">
      <c r="A8" s="15" t="s">
        <v>3</v>
      </c>
      <c r="B8" s="13">
        <v>0</v>
      </c>
      <c r="C8" s="13">
        <v>0</v>
      </c>
      <c r="D8" s="16" t="s">
        <v>62</v>
      </c>
      <c r="E8" s="13">
        <v>0</v>
      </c>
      <c r="F8" s="14">
        <v>0</v>
      </c>
      <c r="H8" s="11"/>
      <c r="J8" s="79"/>
      <c r="K8" s="79"/>
    </row>
    <row r="9" spans="1:11" s="10" customFormat="1" ht="15.6" x14ac:dyDescent="0.3">
      <c r="A9" s="15" t="s">
        <v>4</v>
      </c>
      <c r="B9" s="13">
        <v>0</v>
      </c>
      <c r="C9" s="13">
        <v>0</v>
      </c>
      <c r="D9" s="16" t="s">
        <v>20</v>
      </c>
      <c r="E9" s="13">
        <v>0</v>
      </c>
      <c r="F9" s="14">
        <v>0</v>
      </c>
      <c r="H9" s="11"/>
      <c r="J9" s="79"/>
      <c r="K9" s="79"/>
    </row>
    <row r="10" spans="1:11" s="10" customFormat="1" ht="15.6" x14ac:dyDescent="0.3">
      <c r="A10" s="15" t="s">
        <v>5</v>
      </c>
      <c r="B10" s="13">
        <v>0</v>
      </c>
      <c r="C10" s="13">
        <v>0</v>
      </c>
      <c r="D10" s="16" t="s">
        <v>21</v>
      </c>
      <c r="E10" s="13">
        <v>0</v>
      </c>
      <c r="F10" s="14">
        <v>0</v>
      </c>
      <c r="H10" s="11"/>
      <c r="J10" s="79"/>
      <c r="K10" s="79"/>
    </row>
    <row r="11" spans="1:11" s="10" customFormat="1" ht="17.399999999999999" customHeight="1" x14ac:dyDescent="0.3">
      <c r="A11" s="100"/>
      <c r="B11" s="17"/>
      <c r="C11" s="17"/>
      <c r="D11" s="16" t="s">
        <v>22</v>
      </c>
      <c r="E11" s="13">
        <v>0</v>
      </c>
      <c r="F11" s="14">
        <v>0</v>
      </c>
      <c r="H11" s="11"/>
      <c r="J11" s="79"/>
      <c r="K11" s="79"/>
    </row>
    <row r="12" spans="1:11" s="10" customFormat="1" ht="15.6" x14ac:dyDescent="0.3">
      <c r="A12" s="100"/>
      <c r="B12" s="17"/>
      <c r="C12" s="17"/>
      <c r="D12" s="16" t="s">
        <v>23</v>
      </c>
      <c r="E12" s="13">
        <v>0</v>
      </c>
      <c r="F12" s="14">
        <v>0</v>
      </c>
      <c r="H12" s="11"/>
      <c r="J12" s="79"/>
      <c r="K12" s="79"/>
    </row>
    <row r="13" spans="1:11" s="10" customFormat="1" ht="15.6" x14ac:dyDescent="0.3">
      <c r="A13" s="100"/>
      <c r="B13" s="17"/>
      <c r="C13" s="17"/>
      <c r="D13" s="16" t="s">
        <v>24</v>
      </c>
      <c r="E13" s="13">
        <v>0</v>
      </c>
      <c r="F13" s="14">
        <v>0</v>
      </c>
      <c r="H13" s="11"/>
      <c r="J13" s="79"/>
      <c r="K13" s="79"/>
    </row>
    <row r="14" spans="1:11" s="10" customFormat="1" ht="15.6" x14ac:dyDescent="0.3">
      <c r="A14" s="101"/>
      <c r="B14" s="18"/>
      <c r="C14" s="13"/>
      <c r="D14" s="16" t="s">
        <v>25</v>
      </c>
      <c r="E14" s="13">
        <v>0</v>
      </c>
      <c r="F14" s="14">
        <v>0</v>
      </c>
      <c r="H14" s="11"/>
      <c r="J14" s="79"/>
      <c r="K14" s="79"/>
    </row>
    <row r="15" spans="1:11" s="10" customFormat="1" ht="15.6" x14ac:dyDescent="0.3">
      <c r="A15" s="101"/>
      <c r="B15" s="18"/>
      <c r="C15" s="13"/>
      <c r="D15" s="16" t="s">
        <v>26</v>
      </c>
      <c r="E15" s="13">
        <v>0</v>
      </c>
      <c r="F15" s="14">
        <v>0</v>
      </c>
      <c r="H15" s="11"/>
      <c r="J15" s="79"/>
      <c r="K15" s="79"/>
    </row>
    <row r="16" spans="1:11" s="10" customFormat="1" ht="15.6" x14ac:dyDescent="0.3">
      <c r="A16" s="19" t="s">
        <v>6</v>
      </c>
      <c r="B16" s="20">
        <f>SUM(B6:B15)</f>
        <v>0</v>
      </c>
      <c r="C16" s="20">
        <f>SUM(C6:C15)</f>
        <v>0</v>
      </c>
      <c r="D16" s="21" t="s">
        <v>6</v>
      </c>
      <c r="E16" s="20">
        <f>SUM(E6:E15)</f>
        <v>0</v>
      </c>
      <c r="F16" s="22">
        <f>SUM(F6:F15)</f>
        <v>0</v>
      </c>
      <c r="H16" s="11"/>
      <c r="J16" s="79"/>
      <c r="K16" s="79"/>
    </row>
    <row r="17" spans="1:11" s="10" customFormat="1" ht="27.6" customHeight="1" x14ac:dyDescent="0.3">
      <c r="A17" s="12"/>
      <c r="B17" s="13"/>
      <c r="C17" s="13"/>
      <c r="D17" s="23" t="str">
        <f>IF(OR(E17&gt;0,E17=0),"Avanzo attività di interesse generale","Disavanzo attività di interesse generale")</f>
        <v>Avanzo attività di interesse generale</v>
      </c>
      <c r="E17" s="20">
        <f>+E16-B16</f>
        <v>0</v>
      </c>
      <c r="F17" s="24">
        <f>+F16-C16</f>
        <v>0</v>
      </c>
      <c r="H17" s="11"/>
      <c r="J17" s="79"/>
      <c r="K17" s="79"/>
    </row>
    <row r="18" spans="1:11" s="10" customFormat="1" ht="20.7" customHeight="1" x14ac:dyDescent="0.3">
      <c r="A18" s="84" t="s">
        <v>7</v>
      </c>
      <c r="B18" s="20"/>
      <c r="C18" s="20"/>
      <c r="D18" s="86" t="s">
        <v>27</v>
      </c>
      <c r="E18" s="20"/>
      <c r="F18" s="22"/>
      <c r="H18" s="11"/>
      <c r="J18" s="79"/>
      <c r="K18" s="79"/>
    </row>
    <row r="19" spans="1:11" s="10" customFormat="1" ht="31.2" x14ac:dyDescent="0.3">
      <c r="A19" s="26" t="s">
        <v>58</v>
      </c>
      <c r="B19" s="13">
        <v>0</v>
      </c>
      <c r="C19" s="13">
        <v>0</v>
      </c>
      <c r="D19" s="16" t="s">
        <v>63</v>
      </c>
      <c r="E19" s="13">
        <v>0</v>
      </c>
      <c r="F19" s="14">
        <v>0</v>
      </c>
      <c r="H19" s="11"/>
      <c r="J19" s="79"/>
      <c r="K19" s="79"/>
    </row>
    <row r="20" spans="1:11" s="10" customFormat="1" ht="15.6" x14ac:dyDescent="0.3">
      <c r="A20" s="26" t="s">
        <v>2</v>
      </c>
      <c r="B20" s="13">
        <v>0</v>
      </c>
      <c r="C20" s="13">
        <v>0</v>
      </c>
      <c r="D20" s="16" t="s">
        <v>28</v>
      </c>
      <c r="E20" s="13">
        <v>0</v>
      </c>
      <c r="F20" s="14">
        <v>0</v>
      </c>
      <c r="H20" s="11"/>
      <c r="J20" s="79"/>
      <c r="K20" s="79"/>
    </row>
    <row r="21" spans="1:11" s="10" customFormat="1" ht="15.6" x14ac:dyDescent="0.3">
      <c r="A21" s="26" t="s">
        <v>3</v>
      </c>
      <c r="B21" s="13">
        <v>0</v>
      </c>
      <c r="C21" s="13">
        <v>0</v>
      </c>
      <c r="D21" s="16" t="s">
        <v>29</v>
      </c>
      <c r="E21" s="13">
        <v>0</v>
      </c>
      <c r="F21" s="14">
        <v>0</v>
      </c>
      <c r="H21" s="11"/>
      <c r="J21" s="79"/>
      <c r="K21" s="79"/>
    </row>
    <row r="22" spans="1:11" s="10" customFormat="1" ht="15.6" x14ac:dyDescent="0.3">
      <c r="A22" s="26" t="s">
        <v>4</v>
      </c>
      <c r="B22" s="13">
        <v>0</v>
      </c>
      <c r="C22" s="13">
        <v>0</v>
      </c>
      <c r="D22" s="16" t="s">
        <v>30</v>
      </c>
      <c r="E22" s="13">
        <v>0</v>
      </c>
      <c r="F22" s="14">
        <v>0</v>
      </c>
      <c r="H22" s="11"/>
      <c r="J22" s="79"/>
      <c r="K22" s="79"/>
    </row>
    <row r="23" spans="1:11" s="10" customFormat="1" ht="15.6" x14ac:dyDescent="0.3">
      <c r="A23" s="26" t="s">
        <v>5</v>
      </c>
      <c r="B23" s="13">
        <v>0</v>
      </c>
      <c r="C23" s="13">
        <v>0</v>
      </c>
      <c r="D23" s="16" t="s">
        <v>31</v>
      </c>
      <c r="E23" s="13">
        <v>0</v>
      </c>
      <c r="F23" s="14">
        <v>0</v>
      </c>
      <c r="H23" s="11"/>
      <c r="J23" s="79"/>
      <c r="K23" s="79"/>
    </row>
    <row r="24" spans="1:11" s="10" customFormat="1" ht="15.6" x14ac:dyDescent="0.3">
      <c r="A24" s="26"/>
      <c r="B24" s="13"/>
      <c r="C24" s="13"/>
      <c r="D24" s="16" t="s">
        <v>32</v>
      </c>
      <c r="E24" s="13">
        <v>0</v>
      </c>
      <c r="F24" s="14">
        <v>0</v>
      </c>
      <c r="H24" s="11"/>
      <c r="J24" s="79"/>
      <c r="K24" s="79"/>
    </row>
    <row r="25" spans="1:11" s="10" customFormat="1" ht="15.6" x14ac:dyDescent="0.3">
      <c r="A25" s="19" t="s">
        <v>6</v>
      </c>
      <c r="B25" s="20">
        <f>SUM(B19:B24)</f>
        <v>0</v>
      </c>
      <c r="C25" s="20">
        <f>SUM(C19:C24)</f>
        <v>0</v>
      </c>
      <c r="D25" s="21" t="s">
        <v>6</v>
      </c>
      <c r="E25" s="20">
        <f>SUM(E19:E24)</f>
        <v>0</v>
      </c>
      <c r="F25" s="22">
        <f>SUM(F19:F24)</f>
        <v>0</v>
      </c>
      <c r="H25" s="11"/>
      <c r="J25" s="79"/>
      <c r="K25" s="79"/>
    </row>
    <row r="26" spans="1:11" s="10" customFormat="1" ht="27.6" customHeight="1" x14ac:dyDescent="0.3">
      <c r="A26" s="12"/>
      <c r="B26" s="13"/>
      <c r="C26" s="13"/>
      <c r="D26" s="23" t="s">
        <v>33</v>
      </c>
      <c r="E26" s="27">
        <f>+E25-B25</f>
        <v>0</v>
      </c>
      <c r="F26" s="22">
        <f>+F25-C25</f>
        <v>0</v>
      </c>
      <c r="H26" s="11"/>
      <c r="J26" s="79"/>
      <c r="K26" s="79"/>
    </row>
    <row r="27" spans="1:11" s="10" customFormat="1" ht="15.6" x14ac:dyDescent="0.3">
      <c r="A27" s="12" t="s">
        <v>8</v>
      </c>
      <c r="B27" s="13"/>
      <c r="C27" s="13"/>
      <c r="D27" s="25" t="s">
        <v>34</v>
      </c>
      <c r="E27" s="13"/>
      <c r="F27" s="14"/>
      <c r="H27" s="11"/>
      <c r="J27" s="79"/>
      <c r="K27" s="79"/>
    </row>
    <row r="28" spans="1:11" s="10" customFormat="1" ht="15.6" x14ac:dyDescent="0.3">
      <c r="A28" s="26" t="s">
        <v>9</v>
      </c>
      <c r="B28" s="13">
        <v>0</v>
      </c>
      <c r="C28" s="13">
        <v>0</v>
      </c>
      <c r="D28" s="16" t="s">
        <v>35</v>
      </c>
      <c r="E28" s="13">
        <v>0</v>
      </c>
      <c r="F28" s="14">
        <v>0</v>
      </c>
      <c r="H28" s="11"/>
      <c r="J28" s="79"/>
      <c r="K28" s="79"/>
    </row>
    <row r="29" spans="1:11" s="10" customFormat="1" ht="15.6" x14ac:dyDescent="0.3">
      <c r="A29" s="26" t="s">
        <v>57</v>
      </c>
      <c r="B29" s="13">
        <v>0</v>
      </c>
      <c r="C29" s="13">
        <v>0</v>
      </c>
      <c r="D29" s="16" t="s">
        <v>36</v>
      </c>
      <c r="E29" s="13">
        <v>0</v>
      </c>
      <c r="F29" s="14">
        <v>0</v>
      </c>
      <c r="H29" s="11"/>
      <c r="J29" s="79"/>
      <c r="K29" s="79"/>
    </row>
    <row r="30" spans="1:11" s="10" customFormat="1" ht="15.6" x14ac:dyDescent="0.3">
      <c r="A30" s="26" t="s">
        <v>10</v>
      </c>
      <c r="B30" s="13">
        <v>0</v>
      </c>
      <c r="C30" s="13">
        <v>0</v>
      </c>
      <c r="D30" s="16" t="s">
        <v>37</v>
      </c>
      <c r="E30" s="13">
        <v>0</v>
      </c>
      <c r="F30" s="14">
        <v>0</v>
      </c>
      <c r="H30" s="11"/>
      <c r="J30" s="79"/>
      <c r="K30" s="79"/>
    </row>
    <row r="31" spans="1:11" s="10" customFormat="1" ht="15.6" x14ac:dyDescent="0.3">
      <c r="A31" s="19" t="s">
        <v>6</v>
      </c>
      <c r="B31" s="20">
        <f>SUM(B28:B30)</f>
        <v>0</v>
      </c>
      <c r="C31" s="20">
        <f>SUM(C28:C30)</f>
        <v>0</v>
      </c>
      <c r="D31" s="21" t="s">
        <v>6</v>
      </c>
      <c r="E31" s="20">
        <f t="shared" ref="E31:F31" si="0">SUM(E28:E30)</f>
        <v>0</v>
      </c>
      <c r="F31" s="22">
        <f t="shared" si="0"/>
        <v>0</v>
      </c>
      <c r="H31" s="11"/>
      <c r="J31" s="79"/>
      <c r="K31" s="79"/>
    </row>
    <row r="32" spans="1:11" s="10" customFormat="1" ht="27.6" customHeight="1" x14ac:dyDescent="0.3">
      <c r="A32" s="12"/>
      <c r="B32" s="13"/>
      <c r="C32" s="13"/>
      <c r="D32" s="23" t="s">
        <v>38</v>
      </c>
      <c r="E32" s="27">
        <f>+E31-B31</f>
        <v>0</v>
      </c>
      <c r="F32" s="22">
        <f>+F31-C31</f>
        <v>0</v>
      </c>
      <c r="H32" s="11"/>
      <c r="J32" s="79"/>
      <c r="K32" s="79"/>
    </row>
    <row r="33" spans="1:11" s="10" customFormat="1" ht="31.2" x14ac:dyDescent="0.3">
      <c r="A33" s="12" t="s">
        <v>65</v>
      </c>
      <c r="B33" s="13"/>
      <c r="C33" s="13"/>
      <c r="D33" s="25" t="s">
        <v>64</v>
      </c>
      <c r="E33" s="13"/>
      <c r="F33" s="14"/>
      <c r="H33" s="11"/>
      <c r="J33" s="79"/>
      <c r="K33" s="79"/>
    </row>
    <row r="34" spans="1:11" s="10" customFormat="1" ht="15.6" x14ac:dyDescent="0.3">
      <c r="A34" s="26" t="s">
        <v>11</v>
      </c>
      <c r="B34" s="13">
        <v>0</v>
      </c>
      <c r="C34" s="13">
        <v>0</v>
      </c>
      <c r="D34" s="16" t="s">
        <v>39</v>
      </c>
      <c r="E34" s="13">
        <v>0</v>
      </c>
      <c r="F34" s="14">
        <v>0</v>
      </c>
      <c r="H34" s="11"/>
      <c r="J34" s="79"/>
      <c r="K34" s="79"/>
    </row>
    <row r="35" spans="1:11" s="10" customFormat="1" ht="15.6" x14ac:dyDescent="0.3">
      <c r="A35" s="26" t="s">
        <v>12</v>
      </c>
      <c r="B35" s="13">
        <v>0</v>
      </c>
      <c r="C35" s="13">
        <v>0</v>
      </c>
      <c r="D35" s="16" t="s">
        <v>40</v>
      </c>
      <c r="E35" s="13">
        <v>0</v>
      </c>
      <c r="F35" s="14">
        <v>0</v>
      </c>
      <c r="H35" s="11"/>
      <c r="J35" s="79"/>
      <c r="K35" s="79"/>
    </row>
    <row r="36" spans="1:11" s="10" customFormat="1" ht="15.6" x14ac:dyDescent="0.3">
      <c r="A36" s="26" t="s">
        <v>13</v>
      </c>
      <c r="B36" s="13">
        <v>0</v>
      </c>
      <c r="C36" s="13">
        <v>0</v>
      </c>
      <c r="D36" s="16" t="s">
        <v>41</v>
      </c>
      <c r="E36" s="13">
        <v>0</v>
      </c>
      <c r="F36" s="14">
        <v>0</v>
      </c>
      <c r="H36" s="11"/>
      <c r="J36" s="79"/>
      <c r="K36" s="79"/>
    </row>
    <row r="37" spans="1:11" s="10" customFormat="1" ht="15.6" x14ac:dyDescent="0.3">
      <c r="A37" s="26" t="s">
        <v>14</v>
      </c>
      <c r="B37" s="13">
        <v>0</v>
      </c>
      <c r="C37" s="13">
        <v>0</v>
      </c>
      <c r="D37" s="16" t="s">
        <v>42</v>
      </c>
      <c r="E37" s="13">
        <v>0</v>
      </c>
      <c r="F37" s="14">
        <v>0</v>
      </c>
      <c r="H37" s="11"/>
      <c r="J37" s="79"/>
      <c r="K37" s="79"/>
    </row>
    <row r="38" spans="1:11" s="10" customFormat="1" ht="15.6" x14ac:dyDescent="0.3">
      <c r="A38" s="26" t="s">
        <v>15</v>
      </c>
      <c r="B38" s="13">
        <v>0</v>
      </c>
      <c r="C38" s="13">
        <v>0</v>
      </c>
      <c r="D38" s="16" t="s">
        <v>43</v>
      </c>
      <c r="E38" s="13">
        <v>0</v>
      </c>
      <c r="F38" s="14">
        <v>0</v>
      </c>
      <c r="H38" s="11"/>
      <c r="J38" s="79"/>
      <c r="K38" s="79"/>
    </row>
    <row r="39" spans="1:11" s="32" customFormat="1" ht="15.6" x14ac:dyDescent="0.3">
      <c r="A39" s="28" t="s">
        <v>6</v>
      </c>
      <c r="B39" s="29">
        <f>SUM(B34:B38)</f>
        <v>0</v>
      </c>
      <c r="C39" s="29">
        <f>SUM(C34:C38)</f>
        <v>0</v>
      </c>
      <c r="D39" s="30" t="s">
        <v>6</v>
      </c>
      <c r="E39" s="29">
        <f>SUM(E34:E38)</f>
        <v>0</v>
      </c>
      <c r="F39" s="31">
        <f>SUM(F34:F38)</f>
        <v>0</v>
      </c>
      <c r="H39" s="33"/>
      <c r="J39" s="80"/>
      <c r="K39" s="80"/>
    </row>
    <row r="40" spans="1:11" s="10" customFormat="1" ht="27.6" customHeight="1" x14ac:dyDescent="0.3">
      <c r="A40" s="12"/>
      <c r="B40" s="13"/>
      <c r="C40" s="13"/>
      <c r="D40" s="23" t="str">
        <f>IF(OR(E40&gt;0,E40=0),"Avanzo attività finanziarie e patrimoniali"," Disavanzo attività finanziarie e patrimoniali")</f>
        <v>Avanzo attività finanziarie e patrimoniali</v>
      </c>
      <c r="E40" s="27">
        <f>+E39-B39</f>
        <v>0</v>
      </c>
      <c r="F40" s="22">
        <f>+F39-C39</f>
        <v>0</v>
      </c>
      <c r="H40" s="11"/>
      <c r="J40" s="79"/>
      <c r="K40" s="79"/>
    </row>
    <row r="41" spans="1:11" s="10" customFormat="1" ht="15.6" x14ac:dyDescent="0.3">
      <c r="A41" s="12" t="s">
        <v>16</v>
      </c>
      <c r="B41" s="13"/>
      <c r="C41" s="13"/>
      <c r="D41" s="25" t="s">
        <v>44</v>
      </c>
      <c r="E41" s="13"/>
      <c r="F41" s="14"/>
      <c r="H41" s="11"/>
      <c r="J41" s="79"/>
      <c r="K41" s="79"/>
    </row>
    <row r="42" spans="1:11" s="10" customFormat="1" ht="31.2" x14ac:dyDescent="0.3">
      <c r="A42" s="26" t="s">
        <v>58</v>
      </c>
      <c r="B42" s="13">
        <v>0</v>
      </c>
      <c r="C42" s="13">
        <v>0</v>
      </c>
      <c r="D42" s="16" t="s">
        <v>45</v>
      </c>
      <c r="E42" s="13">
        <v>0</v>
      </c>
      <c r="F42" s="14">
        <v>0</v>
      </c>
      <c r="H42" s="11"/>
      <c r="J42" s="79"/>
      <c r="K42" s="79"/>
    </row>
    <row r="43" spans="1:11" s="10" customFormat="1" ht="15.6" x14ac:dyDescent="0.3">
      <c r="A43" s="26" t="s">
        <v>2</v>
      </c>
      <c r="B43" s="13">
        <v>0</v>
      </c>
      <c r="C43" s="13">
        <v>0</v>
      </c>
      <c r="D43" s="16" t="s">
        <v>46</v>
      </c>
      <c r="E43" s="13">
        <v>0</v>
      </c>
      <c r="F43" s="14">
        <v>0</v>
      </c>
      <c r="H43" s="11"/>
      <c r="J43" s="79"/>
      <c r="K43" s="79"/>
    </row>
    <row r="44" spans="1:11" s="10" customFormat="1" ht="15.6" x14ac:dyDescent="0.3">
      <c r="A44" s="26" t="s">
        <v>3</v>
      </c>
      <c r="B44" s="13">
        <v>0</v>
      </c>
      <c r="C44" s="13">
        <v>0</v>
      </c>
      <c r="D44" s="16"/>
      <c r="E44" s="13"/>
      <c r="F44" s="14"/>
      <c r="H44" s="11"/>
      <c r="J44" s="79"/>
      <c r="K44" s="79"/>
    </row>
    <row r="45" spans="1:11" s="10" customFormat="1" ht="15.6" x14ac:dyDescent="0.3">
      <c r="A45" s="26" t="s">
        <v>4</v>
      </c>
      <c r="B45" s="13">
        <v>0</v>
      </c>
      <c r="C45" s="13">
        <v>0</v>
      </c>
      <c r="D45" s="16"/>
      <c r="E45" s="13"/>
      <c r="F45" s="14"/>
      <c r="H45" s="11"/>
      <c r="J45" s="79"/>
      <c r="K45" s="79"/>
    </row>
    <row r="46" spans="1:11" s="10" customFormat="1" ht="15.6" x14ac:dyDescent="0.3">
      <c r="A46" s="26" t="s">
        <v>15</v>
      </c>
      <c r="B46" s="13">
        <v>0</v>
      </c>
      <c r="C46" s="13">
        <v>0</v>
      </c>
      <c r="D46" s="16"/>
      <c r="E46" s="13"/>
      <c r="F46" s="14"/>
      <c r="H46" s="11"/>
      <c r="J46" s="79"/>
      <c r="K46" s="79"/>
    </row>
    <row r="47" spans="1:11" s="32" customFormat="1" ht="15.6" x14ac:dyDescent="0.3">
      <c r="A47" s="28" t="s">
        <v>6</v>
      </c>
      <c r="B47" s="29">
        <f>SUM(B42:B46)</f>
        <v>0</v>
      </c>
      <c r="C47" s="29">
        <f>SUM(C42:C46)</f>
        <v>0</v>
      </c>
      <c r="D47" s="30" t="s">
        <v>6</v>
      </c>
      <c r="E47" s="29">
        <f>SUM(E42:E46)</f>
        <v>0</v>
      </c>
      <c r="F47" s="31">
        <f>SUM(F42:F46)</f>
        <v>0</v>
      </c>
      <c r="H47" s="33"/>
      <c r="J47" s="80"/>
      <c r="K47" s="80"/>
    </row>
    <row r="48" spans="1:11" s="36" customFormat="1" ht="19.2" customHeight="1" x14ac:dyDescent="0.3">
      <c r="A48" s="34" t="s">
        <v>47</v>
      </c>
      <c r="B48" s="29">
        <f>+B16+B25+B31+B39+B47</f>
        <v>0</v>
      </c>
      <c r="C48" s="29">
        <f>+C16+C25+C31+C39+C47</f>
        <v>0</v>
      </c>
      <c r="D48" s="35" t="s">
        <v>48</v>
      </c>
      <c r="E48" s="29">
        <f>+E16+E25+E31+E39+E47</f>
        <v>0</v>
      </c>
      <c r="F48" s="31">
        <f>+F16+F25+F31+F39+F47</f>
        <v>0</v>
      </c>
      <c r="H48" s="37"/>
      <c r="J48" s="81"/>
      <c r="K48" s="81"/>
    </row>
    <row r="49" spans="1:11" s="10" customFormat="1" ht="35.4" customHeight="1" x14ac:dyDescent="0.3">
      <c r="A49" s="26"/>
      <c r="B49" s="13"/>
      <c r="C49" s="13"/>
      <c r="D49" s="23" t="str">
        <f>IF(OR(E49&gt;0,E49=0),"Avanzo d’esercizio prima delle imposte","Disavanzo  d’esercizio prima delle imposte")</f>
        <v>Avanzo d’esercizio prima delle imposte</v>
      </c>
      <c r="E49" s="27">
        <f>+E48-B48</f>
        <v>0</v>
      </c>
      <c r="F49" s="22">
        <f>+F48-C48</f>
        <v>0</v>
      </c>
      <c r="H49" s="11"/>
      <c r="J49" s="79"/>
      <c r="K49" s="79"/>
    </row>
    <row r="50" spans="1:11" s="10" customFormat="1" ht="22.95" customHeight="1" x14ac:dyDescent="0.3">
      <c r="A50" s="15"/>
      <c r="B50" s="38"/>
      <c r="C50" s="38"/>
      <c r="D50" s="39" t="s">
        <v>49</v>
      </c>
      <c r="E50" s="38">
        <v>0</v>
      </c>
      <c r="F50" s="40">
        <v>0</v>
      </c>
      <c r="H50" s="11"/>
      <c r="J50" s="82"/>
      <c r="K50" s="82"/>
    </row>
    <row r="51" spans="1:11" s="10" customFormat="1" ht="35.4" customHeight="1" x14ac:dyDescent="0.3">
      <c r="A51" s="26"/>
      <c r="B51" s="13"/>
      <c r="C51" s="13"/>
      <c r="D51" s="23" t="str">
        <f>IF(OR(E51&gt;0,E51=0),"Avanzo d’esercizio prima di investimenti e disinvestimenti patrimoniali, e finanziamenti","Disavanzo  d’esercizio prima di investimenti e disinvestimenti patrimoniali, e finanziamenti")</f>
        <v>Avanzo d’esercizio prima di investimenti e disinvestimenti patrimoniali, e finanziamenti</v>
      </c>
      <c r="E51" s="27">
        <f>+E49-E50</f>
        <v>0</v>
      </c>
      <c r="F51" s="22">
        <f>+F49-F50</f>
        <v>0</v>
      </c>
      <c r="H51" s="11"/>
      <c r="J51" s="79"/>
      <c r="K51" s="79"/>
    </row>
    <row r="52" spans="1:11" s="10" customFormat="1" ht="15.6" x14ac:dyDescent="0.3">
      <c r="A52" s="26"/>
      <c r="B52" s="13"/>
      <c r="C52" s="13"/>
      <c r="D52" s="41"/>
      <c r="E52" s="13"/>
      <c r="F52" s="14"/>
      <c r="H52" s="11"/>
      <c r="J52" s="79"/>
      <c r="K52" s="79"/>
    </row>
    <row r="53" spans="1:11" s="10" customFormat="1" ht="46.8" x14ac:dyDescent="0.3">
      <c r="A53" s="12" t="s">
        <v>66</v>
      </c>
      <c r="B53" s="13"/>
      <c r="C53" s="13"/>
      <c r="D53" s="25" t="s">
        <v>76</v>
      </c>
      <c r="E53" s="13"/>
      <c r="F53" s="14"/>
      <c r="H53" s="11"/>
      <c r="J53" s="79"/>
      <c r="K53" s="79"/>
    </row>
    <row r="54" spans="1:11" s="10" customFormat="1" ht="31.2" x14ac:dyDescent="0.3">
      <c r="A54" s="26" t="s">
        <v>67</v>
      </c>
      <c r="B54" s="13">
        <v>0</v>
      </c>
      <c r="C54" s="13">
        <v>0</v>
      </c>
      <c r="D54" s="16" t="s">
        <v>71</v>
      </c>
      <c r="E54" s="13">
        <v>0</v>
      </c>
      <c r="F54" s="14">
        <v>0</v>
      </c>
      <c r="H54" s="11"/>
      <c r="J54" s="79"/>
      <c r="K54" s="79"/>
    </row>
    <row r="55" spans="1:11" s="10" customFormat="1" ht="31.2" x14ac:dyDescent="0.3">
      <c r="A55" s="26" t="s">
        <v>68</v>
      </c>
      <c r="B55" s="13">
        <v>0</v>
      </c>
      <c r="C55" s="13">
        <v>0</v>
      </c>
      <c r="D55" s="16" t="s">
        <v>72</v>
      </c>
      <c r="E55" s="13">
        <v>0</v>
      </c>
      <c r="F55" s="14">
        <v>0</v>
      </c>
      <c r="H55" s="11"/>
      <c r="J55" s="79"/>
      <c r="K55" s="79"/>
    </row>
    <row r="56" spans="1:11" s="10" customFormat="1" ht="31.2" x14ac:dyDescent="0.3">
      <c r="A56" s="26" t="s">
        <v>69</v>
      </c>
      <c r="B56" s="13">
        <v>0</v>
      </c>
      <c r="C56" s="13">
        <v>0</v>
      </c>
      <c r="D56" s="16" t="s">
        <v>73</v>
      </c>
      <c r="E56" s="13">
        <v>0</v>
      </c>
      <c r="F56" s="14">
        <v>0</v>
      </c>
      <c r="H56" s="11"/>
      <c r="J56" s="79"/>
      <c r="K56" s="79"/>
    </row>
    <row r="57" spans="1:11" s="10" customFormat="1" ht="31.2" x14ac:dyDescent="0.3">
      <c r="A57" s="26" t="s">
        <v>70</v>
      </c>
      <c r="B57" s="13">
        <v>0</v>
      </c>
      <c r="C57" s="13">
        <v>0</v>
      </c>
      <c r="D57" s="16" t="s">
        <v>74</v>
      </c>
      <c r="E57" s="13">
        <v>0</v>
      </c>
      <c r="F57" s="14">
        <v>0</v>
      </c>
      <c r="H57" s="11"/>
      <c r="J57" s="79"/>
      <c r="K57" s="79"/>
    </row>
    <row r="58" spans="1:11" s="10" customFormat="1" ht="15.6" x14ac:dyDescent="0.3">
      <c r="A58" s="19" t="s">
        <v>6</v>
      </c>
      <c r="B58" s="20">
        <f>SUM(B54:B57)</f>
        <v>0</v>
      </c>
      <c r="C58" s="20">
        <f>SUM(C54:C57)</f>
        <v>0</v>
      </c>
      <c r="D58" s="21" t="s">
        <v>6</v>
      </c>
      <c r="E58" s="20">
        <f>SUM(E54:E57)</f>
        <v>0</v>
      </c>
      <c r="F58" s="22">
        <f>SUM(F54:F57)</f>
        <v>0</v>
      </c>
      <c r="H58" s="11"/>
      <c r="J58" s="79"/>
      <c r="K58" s="79"/>
    </row>
    <row r="59" spans="1:11" s="10" customFormat="1" ht="15.6" x14ac:dyDescent="0.3">
      <c r="A59" s="42"/>
      <c r="B59" s="13"/>
      <c r="C59" s="13"/>
      <c r="D59" s="41" t="s">
        <v>49</v>
      </c>
      <c r="E59" s="13"/>
      <c r="F59" s="14"/>
      <c r="H59" s="11"/>
      <c r="J59" s="79"/>
      <c r="K59" s="79"/>
    </row>
    <row r="60" spans="1:11" s="10" customFormat="1" ht="46.8" x14ac:dyDescent="0.3">
      <c r="A60" s="26"/>
      <c r="B60" s="13"/>
      <c r="C60" s="13"/>
      <c r="D60" s="23" t="s">
        <v>75</v>
      </c>
      <c r="E60" s="43">
        <f>+E58-B58-E59</f>
        <v>0</v>
      </c>
      <c r="F60" s="44">
        <f>+F58-C58-F59</f>
        <v>0</v>
      </c>
      <c r="H60" s="11"/>
      <c r="J60" s="79"/>
      <c r="K60" s="79"/>
    </row>
    <row r="61" spans="1:11" s="10" customFormat="1" ht="15.6" x14ac:dyDescent="0.3">
      <c r="A61" s="42"/>
      <c r="B61" s="45"/>
      <c r="C61" s="45"/>
      <c r="D61" s="46"/>
      <c r="E61" s="47"/>
      <c r="F61" s="48"/>
      <c r="H61" s="11"/>
      <c r="J61" s="79"/>
      <c r="K61" s="79"/>
    </row>
    <row r="62" spans="1:11" s="10" customFormat="1" ht="15.6" x14ac:dyDescent="0.3">
      <c r="A62" s="92"/>
      <c r="B62" s="93"/>
      <c r="C62" s="93"/>
      <c r="D62" s="93"/>
      <c r="E62" s="49" t="s">
        <v>17</v>
      </c>
      <c r="F62" s="50" t="s">
        <v>18</v>
      </c>
      <c r="H62" s="11"/>
      <c r="J62" s="79"/>
      <c r="K62" s="79"/>
    </row>
    <row r="63" spans="1:11" s="10" customFormat="1" ht="15.6" x14ac:dyDescent="0.3">
      <c r="A63" s="92" t="str">
        <f>IF(OR(E63&gt;0,E63=0),"Avanzo d’esercizio prima di investimenti e disinvestimenti patrimoniali e finanziamenti","Disavanzo d’esercizio prima di investimenti e disinvestimenti patrimoniali e finanziamenti")</f>
        <v>Avanzo d’esercizio prima di investimenti e disinvestimenti patrimoniali e finanziamenti</v>
      </c>
      <c r="B63" s="93"/>
      <c r="C63" s="93"/>
      <c r="D63" s="93"/>
      <c r="E63" s="87">
        <f>+E51</f>
        <v>0</v>
      </c>
      <c r="F63" s="44">
        <f>+F51</f>
        <v>0</v>
      </c>
      <c r="H63" s="11"/>
      <c r="J63" s="79"/>
      <c r="K63" s="79"/>
    </row>
    <row r="64" spans="1:11" s="10" customFormat="1" ht="15.6" customHeight="1" x14ac:dyDescent="0.3">
      <c r="A64" s="97" t="str">
        <f>IF(OR(E64&gt;0,E64=0),"Avanzo da entrate e uscite per investimenti e disinvestimenti patrimoniali e finanziamenti","Disavanzo da entrate e uscite per investimenti e disinvestimenti patrimoniali e finanziamenti")</f>
        <v>Avanzo da entrate e uscite per investimenti e disinvestimenti patrimoniali e finanziamenti</v>
      </c>
      <c r="B64" s="98"/>
      <c r="C64" s="98"/>
      <c r="D64" s="99"/>
      <c r="E64" s="43">
        <f>+E60</f>
        <v>0</v>
      </c>
      <c r="F64" s="44">
        <f>+F60</f>
        <v>0</v>
      </c>
      <c r="H64" s="11"/>
      <c r="J64" s="79"/>
      <c r="K64" s="79"/>
    </row>
    <row r="65" spans="1:11" s="10" customFormat="1" ht="15.6" x14ac:dyDescent="0.3">
      <c r="A65" s="92" t="str">
        <f>IF(OR(E65&gt;0,E65=0),"Avanzo complessivo","Disavanzo complessivo")</f>
        <v>Avanzo complessivo</v>
      </c>
      <c r="B65" s="93"/>
      <c r="C65" s="93"/>
      <c r="D65" s="93"/>
      <c r="E65" s="87">
        <f>SUM(E63:E64)</f>
        <v>0</v>
      </c>
      <c r="F65" s="44">
        <f>SUM(F63:F64)</f>
        <v>0</v>
      </c>
      <c r="H65" s="11"/>
      <c r="J65" s="79"/>
      <c r="K65" s="79"/>
    </row>
    <row r="66" spans="1:11" s="10" customFormat="1" ht="15.6" x14ac:dyDescent="0.3">
      <c r="A66" s="42"/>
      <c r="B66" s="45"/>
      <c r="C66" s="45"/>
      <c r="D66" s="46"/>
      <c r="E66" s="47"/>
      <c r="F66" s="48"/>
      <c r="H66" s="11"/>
      <c r="J66" s="79"/>
      <c r="K66" s="79"/>
    </row>
    <row r="67" spans="1:11" s="10" customFormat="1" ht="15.6" x14ac:dyDescent="0.3">
      <c r="A67" s="88"/>
      <c r="B67" s="89"/>
      <c r="C67" s="89"/>
      <c r="D67" s="89"/>
      <c r="E67" s="51" t="s">
        <v>17</v>
      </c>
      <c r="F67" s="52" t="s">
        <v>18</v>
      </c>
      <c r="H67" s="11"/>
      <c r="J67" s="79"/>
      <c r="K67" s="79"/>
    </row>
    <row r="68" spans="1:11" s="55" customFormat="1" ht="15.6" x14ac:dyDescent="0.3">
      <c r="A68" s="90" t="s">
        <v>50</v>
      </c>
      <c r="B68" s="91"/>
      <c r="C68" s="91"/>
      <c r="D68" s="91"/>
      <c r="E68" s="53"/>
      <c r="F68" s="54"/>
      <c r="H68" s="11"/>
      <c r="J68" s="83"/>
      <c r="K68" s="79"/>
    </row>
    <row r="69" spans="1:11" s="55" customFormat="1" ht="15.6" x14ac:dyDescent="0.3">
      <c r="A69" s="92" t="s">
        <v>51</v>
      </c>
      <c r="B69" s="93"/>
      <c r="C69" s="93"/>
      <c r="D69" s="93"/>
      <c r="E69" s="53">
        <v>0</v>
      </c>
      <c r="F69" s="44">
        <v>0</v>
      </c>
      <c r="H69" s="11"/>
      <c r="J69" s="83"/>
      <c r="K69" s="83"/>
    </row>
    <row r="70" spans="1:11" s="55" customFormat="1" ht="15.6" x14ac:dyDescent="0.3">
      <c r="A70" s="92" t="s">
        <v>52</v>
      </c>
      <c r="B70" s="93"/>
      <c r="C70" s="93"/>
      <c r="D70" s="93"/>
      <c r="E70" s="53">
        <v>0</v>
      </c>
      <c r="F70" s="44">
        <v>0</v>
      </c>
      <c r="H70" s="11"/>
      <c r="J70" s="83"/>
      <c r="K70" s="83"/>
    </row>
    <row r="71" spans="1:11" s="55" customFormat="1" ht="15.6" x14ac:dyDescent="0.3">
      <c r="A71" s="56"/>
      <c r="B71" s="45"/>
      <c r="C71" s="45"/>
      <c r="D71" s="57"/>
      <c r="E71" s="58"/>
      <c r="F71" s="44"/>
      <c r="H71" s="11"/>
      <c r="J71" s="83"/>
      <c r="K71" s="83"/>
    </row>
    <row r="72" spans="1:11" s="55" customFormat="1" ht="15.6" x14ac:dyDescent="0.3">
      <c r="A72" s="26" t="s">
        <v>53</v>
      </c>
      <c r="B72" s="13" t="s">
        <v>17</v>
      </c>
      <c r="C72" s="13" t="s">
        <v>18</v>
      </c>
      <c r="D72" s="16" t="s">
        <v>56</v>
      </c>
      <c r="E72" s="51" t="s">
        <v>17</v>
      </c>
      <c r="F72" s="52" t="s">
        <v>18</v>
      </c>
      <c r="H72" s="11"/>
      <c r="J72" s="83"/>
      <c r="K72" s="83"/>
    </row>
    <row r="73" spans="1:11" s="10" customFormat="1" ht="15.6" x14ac:dyDescent="0.3">
      <c r="A73" s="26" t="s">
        <v>54</v>
      </c>
      <c r="B73" s="13"/>
      <c r="C73" s="13"/>
      <c r="D73" s="16" t="s">
        <v>54</v>
      </c>
      <c r="E73" s="43"/>
      <c r="F73" s="44"/>
      <c r="H73" s="11"/>
      <c r="J73" s="79"/>
      <c r="K73" s="83"/>
    </row>
    <row r="74" spans="1:11" s="10" customFormat="1" ht="15.6" x14ac:dyDescent="0.3">
      <c r="A74" s="26" t="s">
        <v>55</v>
      </c>
      <c r="B74" s="13"/>
      <c r="C74" s="13"/>
      <c r="D74" s="16" t="s">
        <v>55</v>
      </c>
      <c r="E74" s="43"/>
      <c r="F74" s="44"/>
      <c r="H74" s="59" t="s">
        <v>77</v>
      </c>
      <c r="J74" s="79"/>
      <c r="K74" s="79"/>
    </row>
    <row r="75" spans="1:11" s="10" customFormat="1" ht="16.2" thickBot="1" x14ac:dyDescent="0.35">
      <c r="A75" s="60" t="s">
        <v>6</v>
      </c>
      <c r="B75" s="61"/>
      <c r="C75" s="61"/>
      <c r="D75" s="62" t="s">
        <v>6</v>
      </c>
      <c r="E75" s="63"/>
      <c r="F75" s="64"/>
      <c r="H75" s="65">
        <f>+F69+F70+E65-E69-E70</f>
        <v>0</v>
      </c>
      <c r="J75" s="79"/>
      <c r="K75" s="79"/>
    </row>
    <row r="76" spans="1:11" ht="31.95" customHeight="1" x14ac:dyDescent="0.3">
      <c r="A76" s="66" t="s">
        <v>79</v>
      </c>
      <c r="B76" s="67"/>
      <c r="C76" s="67"/>
      <c r="D76" s="68" t="s">
        <v>80</v>
      </c>
      <c r="K76" s="79"/>
    </row>
  </sheetData>
  <mergeCells count="10">
    <mergeCell ref="A67:D67"/>
    <mergeCell ref="A68:D68"/>
    <mergeCell ref="A69:D69"/>
    <mergeCell ref="A70:D70"/>
    <mergeCell ref="A1:F1"/>
    <mergeCell ref="B2:D3"/>
    <mergeCell ref="A62:D62"/>
    <mergeCell ref="A63:D63"/>
    <mergeCell ref="A64:D64"/>
    <mergeCell ref="A65:D65"/>
  </mergeCells>
  <pageMargins left="0.55118110236220474" right="0.47244094488188981" top="0.27559055118110237" bottom="0.74803149606299213" header="0.19685039370078741" footer="0.31496062992125984"/>
  <pageSetup paperSize="9" scale="72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Rendiconto Modello C</vt:lpstr>
      <vt:lpstr>'Rendiconto Modello C'!Area_stampa</vt:lpstr>
      <vt:lpstr>'Rendiconto Modello C'!Titoli_stampa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 Cascino CeSVoP</cp:lastModifiedBy>
  <cp:lastPrinted>2023-06-30T13:18:26Z</cp:lastPrinted>
  <dcterms:created xsi:type="dcterms:W3CDTF">2020-05-14T09:20:10Z</dcterms:created>
  <dcterms:modified xsi:type="dcterms:W3CDTF">2023-06-30T13:18:56Z</dcterms:modified>
</cp:coreProperties>
</file>